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3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'Foglio1'!$A$1:$AA$1</definedName>
    <definedName name="Excel_BuiltIn_Print_Area_1_1">'Foglio1'!#REF!</definedName>
  </definedNames>
  <calcPr fullCalcOnLoad="1"/>
</workbook>
</file>

<file path=xl/sharedStrings.xml><?xml version="1.0" encoding="utf-8"?>
<sst xmlns="http://schemas.openxmlformats.org/spreadsheetml/2006/main" count="272" uniqueCount="129">
  <si>
    <t>Num giorno</t>
  </si>
  <si>
    <t>Data</t>
  </si>
  <si>
    <t>Luogo di partenza</t>
  </si>
  <si>
    <t>Struttura</t>
  </si>
  <si>
    <t>Luogo di arrivo</t>
  </si>
  <si>
    <t>Km Odo</t>
  </si>
  <si>
    <t>Km</t>
  </si>
  <si>
    <t>DSL</t>
  </si>
  <si>
    <t>Media Km/h</t>
  </si>
  <si>
    <t>Kcal</t>
  </si>
  <si>
    <t>Firenze</t>
  </si>
  <si>
    <t>Casa di Firenze</t>
  </si>
  <si>
    <t>Marina di Massa</t>
  </si>
  <si>
    <t>Camping Souvenir</t>
  </si>
  <si>
    <t>Km/giorno</t>
  </si>
  <si>
    <t>DSL/giorno</t>
  </si>
  <si>
    <t>media gior.</t>
  </si>
  <si>
    <t>Kcal/giorn</t>
  </si>
  <si>
    <t>Strada del Bracco</t>
  </si>
  <si>
    <t>x</t>
  </si>
  <si>
    <t>medie giornaliere</t>
  </si>
  <si>
    <t>Rapallo</t>
  </si>
  <si>
    <t>Camp. Miraflores</t>
  </si>
  <si>
    <t>Poco dopo Genova</t>
  </si>
  <si>
    <t>Camp. La Vesima</t>
  </si>
  <si>
    <t>Loano (Savona)</t>
  </si>
  <si>
    <t>Camp. Holiday</t>
  </si>
  <si>
    <t>Sanremo</t>
  </si>
  <si>
    <t>Sanremo Camping</t>
  </si>
  <si>
    <t>Homair Camp.</t>
  </si>
  <si>
    <t>Frejus</t>
  </si>
  <si>
    <t>Camp. Le Dattier</t>
  </si>
  <si>
    <t>Brignoles</t>
  </si>
  <si>
    <t>Hotel B&amp;B</t>
  </si>
  <si>
    <t>Vill. Center Iscles</t>
  </si>
  <si>
    <t>S.Gabriel-Tarascon</t>
  </si>
  <si>
    <t>Camp. Monplaisir</t>
  </si>
  <si>
    <t>Montpellier</t>
  </si>
  <si>
    <t>Cmp di Montpellier</t>
  </si>
  <si>
    <t>Beziers</t>
  </si>
  <si>
    <t>Carcassonne</t>
  </si>
  <si>
    <t>Camp. De la Citè</t>
  </si>
  <si>
    <t>Salies de Bèam</t>
  </si>
  <si>
    <t>Olandesi e cavalli</t>
  </si>
  <si>
    <t>Roncisvalles</t>
  </si>
  <si>
    <t>Ostello</t>
  </si>
  <si>
    <t>A S. Jean P.d.P. ODO ca.1501 km</t>
  </si>
  <si>
    <t>Puente la Rejna</t>
  </si>
  <si>
    <t>Navarrete</t>
  </si>
  <si>
    <t>Sahagun</t>
  </si>
  <si>
    <t>Astorga</t>
  </si>
  <si>
    <t>Ponferrada</t>
  </si>
  <si>
    <t>O' Torron</t>
  </si>
  <si>
    <t>Hostal Prados</t>
  </si>
  <si>
    <t>Arzùa</t>
  </si>
  <si>
    <t>A Santiago ODO ca. 2340 km</t>
  </si>
  <si>
    <t>Sarria</t>
  </si>
  <si>
    <t>Hot. O Escalinata</t>
  </si>
  <si>
    <t>S. Jean P.d.P. - Santiago de C. 839 Km</t>
  </si>
  <si>
    <t>Villafranca del Bierzo</t>
  </si>
  <si>
    <t>Cmp Rio Valcarce</t>
  </si>
  <si>
    <t>Castrojeriz</t>
  </si>
  <si>
    <t>S. Domingo d.C.</t>
  </si>
  <si>
    <t>Ayegui</t>
  </si>
  <si>
    <t>Camp. Iratxe</t>
  </si>
  <si>
    <t>A S. Jean P.d.P. ODO ca.3165 km</t>
  </si>
  <si>
    <t>S. Justin</t>
  </si>
  <si>
    <t>Camp. Le Pin</t>
  </si>
  <si>
    <t>Santiago de C.- S. Jean P.d.P.  Km 825</t>
  </si>
  <si>
    <t>Reaup</t>
  </si>
  <si>
    <t>Camp. Du Lac</t>
  </si>
  <si>
    <t>Courbiac</t>
  </si>
  <si>
    <t>Cmp Le Pouchou</t>
  </si>
  <si>
    <t>Camping Hippy</t>
  </si>
  <si>
    <t>Cmp La Fattoria</t>
  </si>
  <si>
    <t>Gueret</t>
  </si>
  <si>
    <t>Cmp De Courtille</t>
  </si>
  <si>
    <t>Chambon</t>
  </si>
  <si>
    <t>Cmp Municipal</t>
  </si>
  <si>
    <t>Sazeret</t>
  </si>
  <si>
    <t>C. la Petit Valette</t>
  </si>
  <si>
    <t>Diou</t>
  </si>
  <si>
    <t>Santenay le Haut</t>
  </si>
  <si>
    <t>Campeggio</t>
  </si>
  <si>
    <t>Auxonne</t>
  </si>
  <si>
    <t>C. De l'Arquebuse</t>
  </si>
  <si>
    <t>Cromary</t>
  </si>
  <si>
    <t>Belfort</t>
  </si>
  <si>
    <t>L'Etang des Forges</t>
  </si>
  <si>
    <t>Basilea</t>
  </si>
  <si>
    <t>Casa di Francesco</t>
  </si>
  <si>
    <t>A Basilea ODO 4348</t>
  </si>
  <si>
    <t>S. Jean P.d.P. - Basilea 1183 Km</t>
  </si>
  <si>
    <t>Soggiorno a Basilea</t>
  </si>
  <si>
    <t>Chiasso</t>
  </si>
  <si>
    <t>Partenza Chiasso</t>
  </si>
  <si>
    <t>Milano</t>
  </si>
  <si>
    <t>Hotel del Sud</t>
  </si>
  <si>
    <t>Salsomaggiore</t>
  </si>
  <si>
    <t>Camping Arizona</t>
  </si>
  <si>
    <t>Passo Cisa</t>
  </si>
  <si>
    <t>Ostello del Passo</t>
  </si>
  <si>
    <t>Torre del Lago</t>
  </si>
  <si>
    <t>Camp. Paradiso</t>
  </si>
  <si>
    <t>Vada</t>
  </si>
  <si>
    <t>Casa di Vada</t>
  </si>
  <si>
    <t>Chiasso – Basilea 417 Km</t>
  </si>
  <si>
    <t>Arrivo a Vada 4834 Km</t>
  </si>
  <si>
    <t>Soggiorno a Vada</t>
  </si>
  <si>
    <t>73 giorni di vacanza - 60 giorni di viaggio - 13 giorni di riposo</t>
  </si>
  <si>
    <t>Fine del viaggio Km totali 4945</t>
  </si>
  <si>
    <t>Pamiers</t>
  </si>
  <si>
    <t>Camp. L'Apamèe</t>
  </si>
  <si>
    <t>Mauvezin de Prat</t>
  </si>
  <si>
    <t>Camp. L'Estelas</t>
  </si>
  <si>
    <t>Haut de la Cote</t>
  </si>
  <si>
    <t>C. Le Palomieres</t>
  </si>
  <si>
    <t>Baudreix</t>
  </si>
  <si>
    <t>La Roque D'Antheron</t>
  </si>
  <si>
    <t>Cmp. Loc. Carrodano</t>
  </si>
  <si>
    <t>Camp. Les Berges du Canal</t>
  </si>
  <si>
    <t>Pension Tomasa</t>
  </si>
  <si>
    <t>Villalbilla</t>
  </si>
  <si>
    <t>Cagnes sur mer</t>
  </si>
  <si>
    <t>Puente la Reina</t>
  </si>
  <si>
    <t>Saint-Chamarand</t>
  </si>
  <si>
    <t>Brive la Gaillard</t>
  </si>
  <si>
    <t>Camp. La Plage</t>
  </si>
  <si>
    <t>Lac des Bariouses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</si>
</sst>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ddd&quot;, &quot;dd\ mmmm\ yyyy"/>
    <numFmt numFmtId="166" formatCode="[$-410]dddd\ d\ mmmm\ yyyy"/>
    <numFmt numFmtId="167" formatCode="[$-F800]dddd\,\ mmmm\ dd\,\ yyyy"/>
  </numFmts>
  <fonts count="4">
    <font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justify" vertical="top" wrapText="1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left"/>
    </xf>
    <xf numFmtId="0" fontId="0" fillId="2" borderId="0" xfId="0" applyFill="1" applyAlignment="1">
      <alignment/>
    </xf>
    <xf numFmtId="167" fontId="0" fillId="0" borderId="0" xfId="0" applyNumberFormat="1" applyAlignment="1">
      <alignment horizontal="left"/>
    </xf>
    <xf numFmtId="0" fontId="0" fillId="3" borderId="0" xfId="0" applyFill="1" applyAlignment="1">
      <alignment horizontal="center"/>
    </xf>
    <xf numFmtId="167" fontId="0" fillId="3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workbookViewId="0" topLeftCell="A1">
      <selection activeCell="B1" sqref="B1"/>
    </sheetView>
  </sheetViews>
  <sheetFormatPr defaultColWidth="9.140625" defaultRowHeight="12.75" customHeight="1"/>
  <cols>
    <col min="1" max="1" width="5.8515625" style="1" customWidth="1"/>
    <col min="2" max="2" width="26.57421875" style="2" customWidth="1"/>
    <col min="3" max="3" width="4.421875" style="1" customWidth="1"/>
    <col min="4" max="4" width="16.57421875" style="1" customWidth="1"/>
    <col min="5" max="5" width="15.8515625" style="1" customWidth="1"/>
    <col min="6" max="6" width="16.28125" style="1" customWidth="1"/>
    <col min="7" max="7" width="15.8515625" style="1" customWidth="1"/>
    <col min="8" max="10" width="5.140625" style="1" customWidth="1"/>
    <col min="11" max="11" width="5.57421875" style="1" customWidth="1"/>
    <col min="12" max="12" width="5.140625" style="1" customWidth="1"/>
    <col min="13" max="13" width="2.7109375" style="1" customWidth="1"/>
    <col min="14" max="14" width="11.57421875" style="1" customWidth="1"/>
    <col min="15" max="15" width="4.00390625" style="1" customWidth="1"/>
    <col min="16" max="17" width="7.7109375" style="1" customWidth="1"/>
    <col min="18" max="19" width="7.7109375" style="3" customWidth="1"/>
    <col min="20" max="23" width="11.57421875" style="1" customWidth="1"/>
    <col min="24" max="25" width="11.57421875" style="3" customWidth="1"/>
    <col min="26" max="26" width="11.57421875" style="1" customWidth="1"/>
    <col min="27" max="16384" width="11.57421875" style="0" customWidth="1"/>
  </cols>
  <sheetData>
    <row r="1" spans="1:12" ht="24.75" customHeight="1">
      <c r="A1" s="4" t="s">
        <v>0</v>
      </c>
      <c r="B1" s="1" t="s">
        <v>1</v>
      </c>
      <c r="D1" s="1" t="s">
        <v>2</v>
      </c>
      <c r="E1" s="1" t="s">
        <v>3</v>
      </c>
      <c r="F1" s="1" t="s">
        <v>4</v>
      </c>
      <c r="G1" s="1" t="s">
        <v>3</v>
      </c>
      <c r="H1" s="5" t="s">
        <v>5</v>
      </c>
      <c r="I1" s="1" t="s">
        <v>6</v>
      </c>
      <c r="J1" s="1" t="s">
        <v>7</v>
      </c>
      <c r="K1" s="6" t="s">
        <v>8</v>
      </c>
      <c r="L1" s="1" t="s">
        <v>9</v>
      </c>
    </row>
    <row r="3" spans="1:19" ht="12.75" customHeight="1">
      <c r="A3" s="1">
        <v>1</v>
      </c>
      <c r="B3" s="7">
        <v>41450</v>
      </c>
      <c r="C3" s="8"/>
      <c r="D3" s="1" t="s">
        <v>10</v>
      </c>
      <c r="E3" s="1" t="s">
        <v>11</v>
      </c>
      <c r="F3" s="1" t="s">
        <v>12</v>
      </c>
      <c r="G3" s="1" t="s">
        <v>13</v>
      </c>
      <c r="H3" s="1">
        <v>125</v>
      </c>
      <c r="I3" s="1">
        <v>125</v>
      </c>
      <c r="J3" s="1">
        <v>500</v>
      </c>
      <c r="K3" s="1">
        <v>12.7</v>
      </c>
      <c r="L3" s="1">
        <v>4950</v>
      </c>
      <c r="O3" s="9"/>
      <c r="P3" s="10"/>
      <c r="Q3" s="10"/>
      <c r="R3" s="10"/>
      <c r="S3" s="10"/>
    </row>
    <row r="4" spans="1:18" ht="12.75" customHeight="1">
      <c r="A4" s="1">
        <f aca="true" t="shared" si="0" ref="A4:A22">A3+1</f>
        <v>2</v>
      </c>
      <c r="B4" s="7">
        <f aca="true" t="shared" si="1" ref="B4:B22">B3+1</f>
        <v>41451</v>
      </c>
      <c r="C4" s="8"/>
      <c r="D4" s="1" t="s">
        <v>12</v>
      </c>
      <c r="E4" s="1" t="s">
        <v>13</v>
      </c>
      <c r="F4" s="1" t="s">
        <v>18</v>
      </c>
      <c r="G4" s="25" t="s">
        <v>119</v>
      </c>
      <c r="H4" s="1">
        <f aca="true" t="shared" si="2" ref="H4:H22">H3+I4</f>
        <v>190</v>
      </c>
      <c r="I4" s="1">
        <v>65</v>
      </c>
      <c r="J4" s="1">
        <v>501</v>
      </c>
      <c r="K4" s="1">
        <v>10.1</v>
      </c>
      <c r="L4" s="1">
        <v>2671.5</v>
      </c>
      <c r="P4" s="11"/>
      <c r="Q4" s="11"/>
      <c r="R4" s="11"/>
    </row>
    <row r="5" spans="1:19" ht="12.75" customHeight="1">
      <c r="A5" s="1">
        <f t="shared" si="0"/>
        <v>3</v>
      </c>
      <c r="B5" s="7">
        <f t="shared" si="1"/>
        <v>41452</v>
      </c>
      <c r="C5" s="8"/>
      <c r="D5" s="1" t="s">
        <v>18</v>
      </c>
      <c r="E5" s="25" t="s">
        <v>119</v>
      </c>
      <c r="F5" s="1" t="s">
        <v>21</v>
      </c>
      <c r="G5" s="1" t="s">
        <v>22</v>
      </c>
      <c r="H5" s="1">
        <f t="shared" si="2"/>
        <v>239</v>
      </c>
      <c r="I5" s="1">
        <v>49</v>
      </c>
      <c r="J5" s="1">
        <v>824</v>
      </c>
      <c r="K5" s="1">
        <v>8.9</v>
      </c>
      <c r="L5" s="1">
        <v>2431.5</v>
      </c>
      <c r="S5"/>
    </row>
    <row r="6" spans="1:12" ht="12.75" customHeight="1">
      <c r="A6" s="1">
        <f t="shared" si="0"/>
        <v>4</v>
      </c>
      <c r="B6" s="7">
        <f t="shared" si="1"/>
        <v>41453</v>
      </c>
      <c r="C6" s="8"/>
      <c r="D6" s="1" t="s">
        <v>21</v>
      </c>
      <c r="E6" s="1" t="s">
        <v>22</v>
      </c>
      <c r="F6" s="1" t="s">
        <v>23</v>
      </c>
      <c r="G6" s="1" t="s">
        <v>24</v>
      </c>
      <c r="H6" s="1">
        <f t="shared" si="2"/>
        <v>295</v>
      </c>
      <c r="I6" s="1">
        <v>56</v>
      </c>
      <c r="J6" s="1">
        <v>593</v>
      </c>
      <c r="K6" s="1">
        <v>8.3</v>
      </c>
      <c r="L6" s="1">
        <v>2431.5</v>
      </c>
    </row>
    <row r="7" spans="1:12" ht="12.75" customHeight="1">
      <c r="A7" s="1">
        <f t="shared" si="0"/>
        <v>5</v>
      </c>
      <c r="B7" s="7">
        <f t="shared" si="1"/>
        <v>41454</v>
      </c>
      <c r="C7" s="8"/>
      <c r="D7" s="1" t="s">
        <v>23</v>
      </c>
      <c r="E7" s="1" t="s">
        <v>24</v>
      </c>
      <c r="F7" s="1" t="s">
        <v>25</v>
      </c>
      <c r="G7" s="1" t="s">
        <v>26</v>
      </c>
      <c r="H7" s="1">
        <f t="shared" si="2"/>
        <v>357</v>
      </c>
      <c r="I7" s="1">
        <v>62</v>
      </c>
      <c r="J7" s="1">
        <v>413</v>
      </c>
      <c r="K7" s="1">
        <v>11.6</v>
      </c>
      <c r="L7" s="1">
        <v>2491.5</v>
      </c>
    </row>
    <row r="8" spans="1:19" ht="12.75" customHeight="1">
      <c r="A8" s="1">
        <f t="shared" si="0"/>
        <v>6</v>
      </c>
      <c r="B8" s="7">
        <f t="shared" si="1"/>
        <v>41455</v>
      </c>
      <c r="C8" s="8"/>
      <c r="D8" s="1" t="s">
        <v>25</v>
      </c>
      <c r="E8" s="1" t="s">
        <v>26</v>
      </c>
      <c r="F8" s="1" t="s">
        <v>27</v>
      </c>
      <c r="G8" s="1" t="s">
        <v>28</v>
      </c>
      <c r="H8" s="1">
        <f t="shared" si="2"/>
        <v>428</v>
      </c>
      <c r="I8" s="1">
        <v>71</v>
      </c>
      <c r="J8" s="1">
        <v>502</v>
      </c>
      <c r="K8" s="1">
        <v>8.9</v>
      </c>
      <c r="L8" s="1">
        <v>2844</v>
      </c>
      <c r="R8" s="1"/>
      <c r="S8" s="1"/>
    </row>
    <row r="9" spans="1:12" ht="12.75" customHeight="1">
      <c r="A9" s="1">
        <f t="shared" si="0"/>
        <v>7</v>
      </c>
      <c r="B9" s="7">
        <f t="shared" si="1"/>
        <v>41456</v>
      </c>
      <c r="C9" s="8"/>
      <c r="D9" s="1" t="s">
        <v>27</v>
      </c>
      <c r="E9" s="1" t="s">
        <v>28</v>
      </c>
      <c r="F9" s="1" t="s">
        <v>123</v>
      </c>
      <c r="G9" s="1" t="s">
        <v>29</v>
      </c>
      <c r="H9" s="1">
        <f t="shared" si="2"/>
        <v>507</v>
      </c>
      <c r="I9" s="1">
        <v>79</v>
      </c>
      <c r="J9" s="1">
        <v>820</v>
      </c>
      <c r="K9" s="1">
        <v>8.3</v>
      </c>
      <c r="L9" s="1">
        <v>3719</v>
      </c>
    </row>
    <row r="10" spans="1:12" ht="12.75" customHeight="1">
      <c r="A10" s="1">
        <f t="shared" si="0"/>
        <v>8</v>
      </c>
      <c r="B10" s="7">
        <f t="shared" si="1"/>
        <v>41457</v>
      </c>
      <c r="C10" s="8"/>
      <c r="D10" s="1" t="s">
        <v>123</v>
      </c>
      <c r="E10" s="1" t="s">
        <v>29</v>
      </c>
      <c r="F10" s="1" t="s">
        <v>30</v>
      </c>
      <c r="G10" s="1" t="s">
        <v>31</v>
      </c>
      <c r="H10" s="1">
        <f t="shared" si="2"/>
        <v>582</v>
      </c>
      <c r="I10" s="1">
        <v>75</v>
      </c>
      <c r="J10" s="1">
        <v>500</v>
      </c>
      <c r="K10" s="1">
        <v>9.7</v>
      </c>
      <c r="L10" s="1">
        <v>3373</v>
      </c>
    </row>
    <row r="11" spans="1:12" ht="12.75" customHeight="1">
      <c r="A11" s="1">
        <f t="shared" si="0"/>
        <v>9</v>
      </c>
      <c r="B11" s="7">
        <f t="shared" si="1"/>
        <v>41458</v>
      </c>
      <c r="C11" s="8"/>
      <c r="D11" s="1" t="s">
        <v>30</v>
      </c>
      <c r="E11" s="1" t="s">
        <v>31</v>
      </c>
      <c r="F11" s="1" t="s">
        <v>32</v>
      </c>
      <c r="G11" s="1" t="s">
        <v>33</v>
      </c>
      <c r="H11" s="12">
        <f t="shared" si="2"/>
        <v>656</v>
      </c>
      <c r="I11" s="1">
        <v>74</v>
      </c>
      <c r="J11" s="1">
        <v>744</v>
      </c>
      <c r="K11" s="1">
        <v>8</v>
      </c>
      <c r="L11" s="1">
        <v>3455</v>
      </c>
    </row>
    <row r="12" spans="1:12" ht="12.75" customHeight="1">
      <c r="A12" s="1">
        <f t="shared" si="0"/>
        <v>10</v>
      </c>
      <c r="B12" s="7">
        <f t="shared" si="1"/>
        <v>41459</v>
      </c>
      <c r="C12" s="8"/>
      <c r="D12" s="1" t="s">
        <v>32</v>
      </c>
      <c r="E12" s="1" t="s">
        <v>33</v>
      </c>
      <c r="F12" s="24" t="s">
        <v>118</v>
      </c>
      <c r="G12" s="1" t="s">
        <v>34</v>
      </c>
      <c r="H12" s="12">
        <f t="shared" si="2"/>
        <v>745</v>
      </c>
      <c r="I12" s="1">
        <v>89</v>
      </c>
      <c r="J12" s="1">
        <v>750</v>
      </c>
      <c r="K12" s="1">
        <v>12</v>
      </c>
      <c r="L12" s="1">
        <v>4411</v>
      </c>
    </row>
    <row r="13" spans="1:14" ht="12.75" customHeight="1">
      <c r="A13" s="1">
        <f t="shared" si="0"/>
        <v>11</v>
      </c>
      <c r="B13" s="7">
        <f t="shared" si="1"/>
        <v>41460</v>
      </c>
      <c r="C13" s="8"/>
      <c r="D13" s="24" t="s">
        <v>118</v>
      </c>
      <c r="E13" s="1" t="s">
        <v>34</v>
      </c>
      <c r="F13" s="1" t="s">
        <v>35</v>
      </c>
      <c r="G13" s="5" t="s">
        <v>36</v>
      </c>
      <c r="H13" s="12">
        <f t="shared" si="2"/>
        <v>804</v>
      </c>
      <c r="I13" s="13">
        <v>59</v>
      </c>
      <c r="J13" s="1">
        <v>51</v>
      </c>
      <c r="K13" s="1">
        <v>12.5</v>
      </c>
      <c r="L13" s="1">
        <v>2238</v>
      </c>
      <c r="N13" s="2"/>
    </row>
    <row r="14" spans="1:12" ht="12.75" customHeight="1">
      <c r="A14" s="1">
        <f t="shared" si="0"/>
        <v>12</v>
      </c>
      <c r="B14" s="7">
        <f t="shared" si="1"/>
        <v>41461</v>
      </c>
      <c r="C14" s="8"/>
      <c r="D14" s="1" t="s">
        <v>35</v>
      </c>
      <c r="E14" s="5" t="s">
        <v>36</v>
      </c>
      <c r="F14" s="1" t="s">
        <v>37</v>
      </c>
      <c r="G14" s="1" t="s">
        <v>38</v>
      </c>
      <c r="H14" s="12">
        <f t="shared" si="2"/>
        <v>907</v>
      </c>
      <c r="I14" s="1">
        <v>103</v>
      </c>
      <c r="J14" s="1">
        <v>628</v>
      </c>
      <c r="K14" s="1">
        <v>11.5</v>
      </c>
      <c r="L14" s="1">
        <v>4727</v>
      </c>
    </row>
    <row r="15" spans="1:12" ht="12.75" customHeight="1">
      <c r="A15" s="1">
        <f t="shared" si="0"/>
        <v>13</v>
      </c>
      <c r="B15" s="7">
        <f t="shared" si="1"/>
        <v>41462</v>
      </c>
      <c r="C15" s="8"/>
      <c r="D15" s="1" t="s">
        <v>37</v>
      </c>
      <c r="E15" s="1" t="s">
        <v>38</v>
      </c>
      <c r="F15" s="1" t="s">
        <v>39</v>
      </c>
      <c r="G15" s="9" t="s">
        <v>120</v>
      </c>
      <c r="H15" s="12">
        <f t="shared" si="2"/>
        <v>987</v>
      </c>
      <c r="I15" s="1">
        <v>80</v>
      </c>
      <c r="J15" s="1">
        <v>381</v>
      </c>
      <c r="K15" s="1">
        <v>11.9</v>
      </c>
      <c r="L15" s="1">
        <v>3524</v>
      </c>
    </row>
    <row r="16" spans="1:12" ht="12.75" customHeight="1">
      <c r="A16" s="1">
        <f t="shared" si="0"/>
        <v>14</v>
      </c>
      <c r="B16" s="7">
        <f t="shared" si="1"/>
        <v>41463</v>
      </c>
      <c r="C16" s="8"/>
      <c r="D16" s="1" t="s">
        <v>39</v>
      </c>
      <c r="E16" s="9" t="s">
        <v>120</v>
      </c>
      <c r="F16" s="1" t="s">
        <v>40</v>
      </c>
      <c r="G16" s="1" t="s">
        <v>41</v>
      </c>
      <c r="H16" s="12">
        <f t="shared" si="2"/>
        <v>1075</v>
      </c>
      <c r="I16" s="1">
        <v>88</v>
      </c>
      <c r="J16" s="1">
        <v>413</v>
      </c>
      <c r="K16" s="1">
        <v>12.5</v>
      </c>
      <c r="L16" s="1">
        <v>3938</v>
      </c>
    </row>
    <row r="17" spans="1:12" ht="12.75" customHeight="1">
      <c r="A17" s="1">
        <f t="shared" si="0"/>
        <v>15</v>
      </c>
      <c r="B17" s="7">
        <f t="shared" si="1"/>
        <v>41464</v>
      </c>
      <c r="C17" s="8"/>
      <c r="D17" s="1" t="s">
        <v>40</v>
      </c>
      <c r="E17" s="1" t="s">
        <v>41</v>
      </c>
      <c r="F17" s="1" t="s">
        <v>111</v>
      </c>
      <c r="G17" s="1" t="s">
        <v>112</v>
      </c>
      <c r="H17" s="12">
        <f t="shared" si="2"/>
        <v>1161</v>
      </c>
      <c r="I17" s="1">
        <v>86</v>
      </c>
      <c r="J17" s="1">
        <v>655</v>
      </c>
      <c r="K17" s="1">
        <v>10.9</v>
      </c>
      <c r="L17" s="1">
        <v>4131</v>
      </c>
    </row>
    <row r="18" spans="1:12" ht="12.75" customHeight="1">
      <c r="A18" s="1">
        <f t="shared" si="0"/>
        <v>16</v>
      </c>
      <c r="B18" s="7">
        <f t="shared" si="1"/>
        <v>41465</v>
      </c>
      <c r="C18" s="8"/>
      <c r="D18" s="1" t="s">
        <v>111</v>
      </c>
      <c r="E18" s="1" t="s">
        <v>112</v>
      </c>
      <c r="F18" s="1" t="s">
        <v>113</v>
      </c>
      <c r="G18" s="1" t="s">
        <v>114</v>
      </c>
      <c r="H18" s="1">
        <f t="shared" si="2"/>
        <v>1234</v>
      </c>
      <c r="I18" s="1">
        <v>73</v>
      </c>
      <c r="J18" s="1">
        <v>599</v>
      </c>
      <c r="K18" s="1">
        <v>11.2</v>
      </c>
      <c r="L18" s="1">
        <v>3598</v>
      </c>
    </row>
    <row r="19" spans="1:12" ht="12.75" customHeight="1">
      <c r="A19" s="1">
        <f t="shared" si="0"/>
        <v>17</v>
      </c>
      <c r="B19" s="7">
        <f t="shared" si="1"/>
        <v>41466</v>
      </c>
      <c r="C19" s="8"/>
      <c r="D19" s="1" t="s">
        <v>113</v>
      </c>
      <c r="E19" s="1" t="s">
        <v>114</v>
      </c>
      <c r="F19" s="23" t="s">
        <v>115</v>
      </c>
      <c r="G19" s="1" t="s">
        <v>116</v>
      </c>
      <c r="H19" s="1">
        <f t="shared" si="2"/>
        <v>1325</v>
      </c>
      <c r="I19" s="1">
        <v>91</v>
      </c>
      <c r="J19" s="1">
        <v>1049</v>
      </c>
      <c r="K19" s="1">
        <v>9.7</v>
      </c>
      <c r="L19" s="1">
        <v>4687</v>
      </c>
    </row>
    <row r="20" spans="1:12" ht="12.75" customHeight="1">
      <c r="A20" s="1">
        <f t="shared" si="0"/>
        <v>18</v>
      </c>
      <c r="B20" s="7">
        <f t="shared" si="1"/>
        <v>41467</v>
      </c>
      <c r="C20" s="8"/>
      <c r="D20" s="23" t="s">
        <v>115</v>
      </c>
      <c r="E20" s="1" t="s">
        <v>116</v>
      </c>
      <c r="F20" s="23" t="s">
        <v>117</v>
      </c>
      <c r="G20" s="1" t="s">
        <v>70</v>
      </c>
      <c r="H20" s="1">
        <f t="shared" si="2"/>
        <v>1383</v>
      </c>
      <c r="I20" s="1">
        <v>58</v>
      </c>
      <c r="J20" s="1">
        <v>312</v>
      </c>
      <c r="K20" s="1">
        <v>8.4</v>
      </c>
      <c r="L20" s="1">
        <v>2693</v>
      </c>
    </row>
    <row r="21" spans="1:12" ht="12.75" customHeight="1">
      <c r="A21" s="1">
        <f t="shared" si="0"/>
        <v>19</v>
      </c>
      <c r="B21" s="7">
        <f t="shared" si="1"/>
        <v>41468</v>
      </c>
      <c r="C21" s="8"/>
      <c r="D21" s="23" t="s">
        <v>117</v>
      </c>
      <c r="E21" s="1" t="s">
        <v>70</v>
      </c>
      <c r="F21" t="s">
        <v>42</v>
      </c>
      <c r="G21" s="5" t="s">
        <v>43</v>
      </c>
      <c r="H21" s="1">
        <f t="shared" si="2"/>
        <v>1462</v>
      </c>
      <c r="I21" s="1">
        <v>79</v>
      </c>
      <c r="J21" s="1">
        <v>397</v>
      </c>
      <c r="K21" s="1">
        <v>12.6</v>
      </c>
      <c r="L21" s="1">
        <v>3558</v>
      </c>
    </row>
    <row r="22" spans="1:14" ht="12.75" customHeight="1">
      <c r="A22" s="1">
        <f t="shared" si="0"/>
        <v>20</v>
      </c>
      <c r="B22" s="7">
        <f t="shared" si="1"/>
        <v>41469</v>
      </c>
      <c r="C22" s="12">
        <v>1</v>
      </c>
      <c r="D22" t="s">
        <v>42</v>
      </c>
      <c r="E22" s="5" t="s">
        <v>43</v>
      </c>
      <c r="F22" s="1" t="s">
        <v>44</v>
      </c>
      <c r="G22" s="14" t="s">
        <v>45</v>
      </c>
      <c r="H22" s="1">
        <f t="shared" si="2"/>
        <v>1541</v>
      </c>
      <c r="I22" s="1">
        <v>79</v>
      </c>
      <c r="J22" s="1">
        <v>1509</v>
      </c>
      <c r="K22" s="1">
        <v>7.7</v>
      </c>
      <c r="L22" s="1">
        <v>4932</v>
      </c>
      <c r="N22" s="2" t="s">
        <v>46</v>
      </c>
    </row>
    <row r="23" spans="1:12" ht="12.75" customHeight="1">
      <c r="A23" s="1">
        <v>21</v>
      </c>
      <c r="B23" s="7">
        <v>41470</v>
      </c>
      <c r="C23" s="12">
        <v>2</v>
      </c>
      <c r="D23" s="1" t="s">
        <v>44</v>
      </c>
      <c r="E23" s="14" t="s">
        <v>45</v>
      </c>
      <c r="F23" s="1" t="s">
        <v>47</v>
      </c>
      <c r="G23" s="1" t="s">
        <v>45</v>
      </c>
      <c r="H23" s="1">
        <v>1616</v>
      </c>
      <c r="I23" s="14">
        <v>75</v>
      </c>
      <c r="J23" s="1">
        <v>695</v>
      </c>
      <c r="K23" s="1">
        <v>9.1</v>
      </c>
      <c r="L23" s="1">
        <v>3767</v>
      </c>
    </row>
    <row r="24" spans="1:12" ht="12.75" customHeight="1">
      <c r="A24" s="1">
        <f aca="true" t="shared" si="3" ref="A24:A41">A23+1</f>
        <v>22</v>
      </c>
      <c r="B24" s="7">
        <f aca="true" t="shared" si="4" ref="B24:B41">B23+1</f>
        <v>41471</v>
      </c>
      <c r="C24" s="12">
        <f aca="true" t="shared" si="5" ref="C24:C41">C23+1</f>
        <v>3</v>
      </c>
      <c r="D24" s="1" t="s">
        <v>47</v>
      </c>
      <c r="E24" s="1" t="s">
        <v>45</v>
      </c>
      <c r="F24" s="1" t="s">
        <v>48</v>
      </c>
      <c r="G24" s="1" t="s">
        <v>45</v>
      </c>
      <c r="H24" s="1">
        <f aca="true" t="shared" si="6" ref="H24:H55">H23+I24</f>
        <v>1705</v>
      </c>
      <c r="I24" s="1">
        <v>89</v>
      </c>
      <c r="J24" s="1">
        <v>1116</v>
      </c>
      <c r="K24" s="1">
        <v>8.9</v>
      </c>
      <c r="L24" s="1">
        <v>4698</v>
      </c>
    </row>
    <row r="25" spans="1:12" ht="12.75" customHeight="1">
      <c r="A25" s="1">
        <f t="shared" si="3"/>
        <v>23</v>
      </c>
      <c r="B25" s="7">
        <f t="shared" si="4"/>
        <v>41472</v>
      </c>
      <c r="C25" s="12">
        <f t="shared" si="5"/>
        <v>4</v>
      </c>
      <c r="D25" s="1" t="s">
        <v>48</v>
      </c>
      <c r="E25" s="1" t="s">
        <v>45</v>
      </c>
      <c r="F25" s="23" t="s">
        <v>122</v>
      </c>
      <c r="G25" s="1" t="s">
        <v>121</v>
      </c>
      <c r="H25" s="1">
        <f t="shared" si="6"/>
        <v>1813</v>
      </c>
      <c r="I25" s="1">
        <v>108</v>
      </c>
      <c r="J25" s="1">
        <v>1135</v>
      </c>
      <c r="K25" s="1">
        <v>9.8</v>
      </c>
      <c r="L25" s="1">
        <v>5561</v>
      </c>
    </row>
    <row r="26" spans="1:12" ht="12.75" customHeight="1">
      <c r="A26" s="1">
        <f t="shared" si="3"/>
        <v>24</v>
      </c>
      <c r="B26" s="7">
        <f t="shared" si="4"/>
        <v>41473</v>
      </c>
      <c r="C26" s="12">
        <f t="shared" si="5"/>
        <v>5</v>
      </c>
      <c r="D26" s="23" t="s">
        <v>122</v>
      </c>
      <c r="E26" s="1" t="s">
        <v>121</v>
      </c>
      <c r="F26" s="1" t="s">
        <v>49</v>
      </c>
      <c r="G26" s="1" t="s">
        <v>45</v>
      </c>
      <c r="H26" s="1">
        <f t="shared" si="6"/>
        <v>1940</v>
      </c>
      <c r="I26" s="1">
        <v>127</v>
      </c>
      <c r="J26" s="1">
        <v>657</v>
      </c>
      <c r="K26" s="1">
        <v>13.6</v>
      </c>
      <c r="L26" s="1">
        <v>5874</v>
      </c>
    </row>
    <row r="27" spans="1:12" ht="12.75" customHeight="1">
      <c r="A27" s="1">
        <f t="shared" si="3"/>
        <v>25</v>
      </c>
      <c r="B27" s="7">
        <f t="shared" si="4"/>
        <v>41474</v>
      </c>
      <c r="C27" s="12">
        <f t="shared" si="5"/>
        <v>6</v>
      </c>
      <c r="D27" s="1" t="s">
        <v>49</v>
      </c>
      <c r="E27" s="1" t="s">
        <v>45</v>
      </c>
      <c r="F27" s="1" t="s">
        <v>50</v>
      </c>
      <c r="G27" s="1" t="s">
        <v>45</v>
      </c>
      <c r="H27" s="1">
        <f t="shared" si="6"/>
        <v>2057</v>
      </c>
      <c r="I27" s="1">
        <v>117</v>
      </c>
      <c r="J27" s="1">
        <v>561</v>
      </c>
      <c r="K27" s="1">
        <v>12.3</v>
      </c>
      <c r="L27" s="1">
        <v>5280</v>
      </c>
    </row>
    <row r="28" spans="1:12" ht="12.75" customHeight="1">
      <c r="A28" s="1">
        <f t="shared" si="3"/>
        <v>26</v>
      </c>
      <c r="B28" s="7">
        <f t="shared" si="4"/>
        <v>41475</v>
      </c>
      <c r="C28" s="12">
        <f t="shared" si="5"/>
        <v>7</v>
      </c>
      <c r="D28" s="1" t="s">
        <v>50</v>
      </c>
      <c r="E28" s="1" t="s">
        <v>45</v>
      </c>
      <c r="F28" s="1" t="s">
        <v>51</v>
      </c>
      <c r="G28" s="1" t="s">
        <v>45</v>
      </c>
      <c r="H28" s="1">
        <f t="shared" si="6"/>
        <v>2113</v>
      </c>
      <c r="I28" s="1">
        <v>56</v>
      </c>
      <c r="J28" s="1">
        <v>816</v>
      </c>
      <c r="K28" s="1">
        <v>7.6</v>
      </c>
      <c r="L28" s="1">
        <v>3016</v>
      </c>
    </row>
    <row r="29" spans="1:12" ht="12.75" customHeight="1">
      <c r="A29" s="1">
        <f t="shared" si="3"/>
        <v>27</v>
      </c>
      <c r="B29" s="7">
        <f t="shared" si="4"/>
        <v>41476</v>
      </c>
      <c r="C29" s="12">
        <f t="shared" si="5"/>
        <v>8</v>
      </c>
      <c r="D29" s="1" t="s">
        <v>51</v>
      </c>
      <c r="E29" s="1" t="s">
        <v>45</v>
      </c>
      <c r="F29" s="1" t="s">
        <v>52</v>
      </c>
      <c r="G29" s="1" t="s">
        <v>53</v>
      </c>
      <c r="H29" s="1">
        <f t="shared" si="6"/>
        <v>2211</v>
      </c>
      <c r="I29" s="1">
        <v>98</v>
      </c>
      <c r="J29" s="1">
        <v>1375</v>
      </c>
      <c r="K29" s="1">
        <v>8.9</v>
      </c>
      <c r="L29" s="1">
        <v>5310</v>
      </c>
    </row>
    <row r="30" spans="1:12" ht="12.75" customHeight="1">
      <c r="A30" s="1">
        <f t="shared" si="3"/>
        <v>28</v>
      </c>
      <c r="B30" s="7">
        <f t="shared" si="4"/>
        <v>41477</v>
      </c>
      <c r="C30" s="12">
        <f t="shared" si="5"/>
        <v>9</v>
      </c>
      <c r="D30" s="1" t="s">
        <v>52</v>
      </c>
      <c r="E30" s="1" t="s">
        <v>53</v>
      </c>
      <c r="F30" s="1" t="s">
        <v>54</v>
      </c>
      <c r="G30" s="1" t="s">
        <v>45</v>
      </c>
      <c r="H30" s="1">
        <f t="shared" si="6"/>
        <v>2297</v>
      </c>
      <c r="I30" s="1">
        <v>86</v>
      </c>
      <c r="J30" s="1">
        <v>1169</v>
      </c>
      <c r="K30" s="1">
        <v>9.9</v>
      </c>
      <c r="L30" s="1">
        <v>4797</v>
      </c>
    </row>
    <row r="31" spans="1:14" ht="12.75" customHeight="1">
      <c r="A31" s="1">
        <f t="shared" si="3"/>
        <v>29</v>
      </c>
      <c r="B31" s="7">
        <f t="shared" si="4"/>
        <v>41478</v>
      </c>
      <c r="C31" s="12">
        <f t="shared" si="5"/>
        <v>10</v>
      </c>
      <c r="D31" s="1" t="s">
        <v>54</v>
      </c>
      <c r="E31" s="1" t="s">
        <v>45</v>
      </c>
      <c r="F31" s="1" t="s">
        <v>54</v>
      </c>
      <c r="G31" s="1" t="s">
        <v>45</v>
      </c>
      <c r="H31" s="1">
        <f t="shared" si="6"/>
        <v>2382</v>
      </c>
      <c r="I31" s="1">
        <v>85</v>
      </c>
      <c r="J31" s="1">
        <v>1183</v>
      </c>
      <c r="K31" s="1">
        <v>7.1</v>
      </c>
      <c r="L31" s="1">
        <v>4665</v>
      </c>
      <c r="N31" s="2" t="s">
        <v>55</v>
      </c>
    </row>
    <row r="32" spans="1:14" ht="12.75" customHeight="1">
      <c r="A32" s="1">
        <f t="shared" si="3"/>
        <v>30</v>
      </c>
      <c r="B32" s="7">
        <f t="shared" si="4"/>
        <v>41479</v>
      </c>
      <c r="C32" s="12">
        <f t="shared" si="5"/>
        <v>11</v>
      </c>
      <c r="D32" s="1" t="s">
        <v>54</v>
      </c>
      <c r="E32" s="1" t="s">
        <v>45</v>
      </c>
      <c r="F32" s="1" t="s">
        <v>56</v>
      </c>
      <c r="G32" s="1" t="s">
        <v>57</v>
      </c>
      <c r="H32" s="1">
        <f t="shared" si="6"/>
        <v>2462</v>
      </c>
      <c r="I32" s="1">
        <v>80</v>
      </c>
      <c r="J32" s="1">
        <v>1378</v>
      </c>
      <c r="K32" s="1">
        <v>8.3</v>
      </c>
      <c r="L32" s="1">
        <v>4840</v>
      </c>
      <c r="N32" s="2" t="s">
        <v>58</v>
      </c>
    </row>
    <row r="33" spans="1:12" ht="12.75" customHeight="1">
      <c r="A33" s="1">
        <f t="shared" si="3"/>
        <v>31</v>
      </c>
      <c r="B33" s="7">
        <f t="shared" si="4"/>
        <v>41480</v>
      </c>
      <c r="C33" s="12">
        <f t="shared" si="5"/>
        <v>12</v>
      </c>
      <c r="D33" s="1" t="s">
        <v>56</v>
      </c>
      <c r="E33" s="1" t="s">
        <v>57</v>
      </c>
      <c r="F33" s="24" t="s">
        <v>59</v>
      </c>
      <c r="G33" s="1" t="s">
        <v>60</v>
      </c>
      <c r="H33" s="1">
        <f t="shared" si="6"/>
        <v>2527</v>
      </c>
      <c r="I33" s="1">
        <v>65</v>
      </c>
      <c r="J33" s="1">
        <v>1376</v>
      </c>
      <c r="K33" s="1">
        <v>7.1</v>
      </c>
      <c r="L33" s="1">
        <v>4193</v>
      </c>
    </row>
    <row r="34" spans="1:12" ht="12.75" customHeight="1">
      <c r="A34" s="1">
        <f t="shared" si="3"/>
        <v>32</v>
      </c>
      <c r="B34" s="7">
        <f t="shared" si="4"/>
        <v>41481</v>
      </c>
      <c r="C34" s="12">
        <f t="shared" si="5"/>
        <v>13</v>
      </c>
      <c r="D34" s="24" t="s">
        <v>59</v>
      </c>
      <c r="E34" s="1" t="s">
        <v>60</v>
      </c>
      <c r="F34" s="1" t="s">
        <v>50</v>
      </c>
      <c r="G34" s="1" t="s">
        <v>45</v>
      </c>
      <c r="H34" s="1">
        <f t="shared" si="6"/>
        <v>2616</v>
      </c>
      <c r="I34" s="1">
        <v>89</v>
      </c>
      <c r="J34" s="1">
        <v>1056</v>
      </c>
      <c r="K34" s="1">
        <v>12.1</v>
      </c>
      <c r="L34" s="1">
        <v>4527</v>
      </c>
    </row>
    <row r="35" spans="1:12" ht="12.75" customHeight="1">
      <c r="A35" s="1">
        <f t="shared" si="3"/>
        <v>33</v>
      </c>
      <c r="B35" s="7">
        <f t="shared" si="4"/>
        <v>41482</v>
      </c>
      <c r="C35" s="12">
        <f t="shared" si="5"/>
        <v>14</v>
      </c>
      <c r="D35" s="1" t="s">
        <v>50</v>
      </c>
      <c r="E35" s="1" t="s">
        <v>45</v>
      </c>
      <c r="F35" s="1" t="s">
        <v>49</v>
      </c>
      <c r="G35" s="1" t="s">
        <v>45</v>
      </c>
      <c r="H35" s="1">
        <f t="shared" si="6"/>
        <v>2721</v>
      </c>
      <c r="I35" s="1">
        <v>105</v>
      </c>
      <c r="J35" s="1">
        <v>575</v>
      </c>
      <c r="K35" s="1">
        <v>12</v>
      </c>
      <c r="L35" s="1">
        <v>4815</v>
      </c>
    </row>
    <row r="36" spans="1:12" ht="12.75" customHeight="1">
      <c r="A36" s="1">
        <f t="shared" si="3"/>
        <v>34</v>
      </c>
      <c r="B36" s="7">
        <f t="shared" si="4"/>
        <v>41483</v>
      </c>
      <c r="C36" s="12">
        <f t="shared" si="5"/>
        <v>15</v>
      </c>
      <c r="D36" s="1" t="s">
        <v>49</v>
      </c>
      <c r="E36" s="1" t="s">
        <v>45</v>
      </c>
      <c r="F36" s="1" t="s">
        <v>61</v>
      </c>
      <c r="G36" s="1" t="s">
        <v>45</v>
      </c>
      <c r="H36" s="1">
        <f t="shared" si="6"/>
        <v>2807</v>
      </c>
      <c r="I36" s="1">
        <v>86</v>
      </c>
      <c r="J36" s="1">
        <v>495</v>
      </c>
      <c r="K36" s="1">
        <v>11.9</v>
      </c>
      <c r="L36" s="1">
        <v>3913</v>
      </c>
    </row>
    <row r="37" spans="1:12" ht="12.75" customHeight="1">
      <c r="A37" s="1">
        <f t="shared" si="3"/>
        <v>35</v>
      </c>
      <c r="B37" s="7">
        <f t="shared" si="4"/>
        <v>41484</v>
      </c>
      <c r="C37" s="12">
        <f t="shared" si="5"/>
        <v>16</v>
      </c>
      <c r="D37" s="1" t="s">
        <v>61</v>
      </c>
      <c r="E37" s="1" t="s">
        <v>45</v>
      </c>
      <c r="F37" s="1" t="s">
        <v>62</v>
      </c>
      <c r="G37" s="1" t="s">
        <v>45</v>
      </c>
      <c r="H37" s="1">
        <f t="shared" si="6"/>
        <v>2924</v>
      </c>
      <c r="I37" s="1">
        <v>117</v>
      </c>
      <c r="J37" s="1">
        <v>809</v>
      </c>
      <c r="K37" s="1">
        <v>14.3</v>
      </c>
      <c r="L37" s="1">
        <v>5861</v>
      </c>
    </row>
    <row r="38" spans="1:12" ht="12.75" customHeight="1">
      <c r="A38" s="1">
        <f t="shared" si="3"/>
        <v>36</v>
      </c>
      <c r="B38" s="7">
        <f t="shared" si="4"/>
        <v>41485</v>
      </c>
      <c r="C38" s="12">
        <f t="shared" si="5"/>
        <v>17</v>
      </c>
      <c r="D38" s="1" t="s">
        <v>62</v>
      </c>
      <c r="E38" s="1" t="s">
        <v>45</v>
      </c>
      <c r="F38" s="1" t="s">
        <v>63</v>
      </c>
      <c r="G38" s="1" t="s">
        <v>64</v>
      </c>
      <c r="H38" s="1">
        <f t="shared" si="6"/>
        <v>3030</v>
      </c>
      <c r="I38" s="1">
        <v>106</v>
      </c>
      <c r="J38" s="1">
        <v>1133</v>
      </c>
      <c r="K38" s="1">
        <v>10</v>
      </c>
      <c r="L38" s="1">
        <v>5577</v>
      </c>
    </row>
    <row r="39" spans="1:12" ht="12.75" customHeight="1">
      <c r="A39" s="1">
        <f t="shared" si="3"/>
        <v>37</v>
      </c>
      <c r="B39" s="7">
        <f t="shared" si="4"/>
        <v>41486</v>
      </c>
      <c r="C39" s="12">
        <f t="shared" si="5"/>
        <v>18</v>
      </c>
      <c r="D39" s="1" t="s">
        <v>63</v>
      </c>
      <c r="E39" s="1" t="s">
        <v>64</v>
      </c>
      <c r="F39" s="1" t="s">
        <v>124</v>
      </c>
      <c r="G39" s="1" t="s">
        <v>45</v>
      </c>
      <c r="H39" s="1">
        <f t="shared" si="6"/>
        <v>3055</v>
      </c>
      <c r="I39" s="1">
        <v>25</v>
      </c>
      <c r="J39" s="1">
        <v>251</v>
      </c>
      <c r="K39" s="1">
        <v>12.4</v>
      </c>
      <c r="L39" s="1">
        <v>1292</v>
      </c>
    </row>
    <row r="40" spans="1:12" ht="12.75" customHeight="1">
      <c r="A40" s="1">
        <f t="shared" si="3"/>
        <v>38</v>
      </c>
      <c r="B40" s="7">
        <f t="shared" si="4"/>
        <v>41487</v>
      </c>
      <c r="C40" s="12">
        <f t="shared" si="5"/>
        <v>19</v>
      </c>
      <c r="D40" s="1" t="s">
        <v>124</v>
      </c>
      <c r="E40" s="1" t="s">
        <v>45</v>
      </c>
      <c r="F40" s="1" t="s">
        <v>44</v>
      </c>
      <c r="G40" s="1" t="s">
        <v>45</v>
      </c>
      <c r="H40" s="1">
        <f t="shared" si="6"/>
        <v>3127</v>
      </c>
      <c r="I40" s="1">
        <v>72</v>
      </c>
      <c r="J40" s="1">
        <v>1248</v>
      </c>
      <c r="K40" s="1">
        <v>7.8</v>
      </c>
      <c r="L40" s="1">
        <v>4194</v>
      </c>
    </row>
    <row r="41" spans="1:14" ht="12.75" customHeight="1">
      <c r="A41" s="1">
        <f t="shared" si="3"/>
        <v>39</v>
      </c>
      <c r="B41" s="7">
        <f t="shared" si="4"/>
        <v>41488</v>
      </c>
      <c r="C41" s="12">
        <f t="shared" si="5"/>
        <v>20</v>
      </c>
      <c r="D41" s="1" t="s">
        <v>44</v>
      </c>
      <c r="E41" s="1" t="s">
        <v>45</v>
      </c>
      <c r="F41" t="s">
        <v>42</v>
      </c>
      <c r="G41" s="5" t="s">
        <v>43</v>
      </c>
      <c r="H41" s="1">
        <f t="shared" si="6"/>
        <v>3205</v>
      </c>
      <c r="I41" s="1">
        <v>78</v>
      </c>
      <c r="J41" s="1">
        <v>646</v>
      </c>
      <c r="K41" s="1">
        <v>11.5</v>
      </c>
      <c r="L41" s="1">
        <v>3892</v>
      </c>
      <c r="N41" s="2" t="s">
        <v>65</v>
      </c>
    </row>
    <row r="42" spans="1:14" ht="12.75" customHeight="1">
      <c r="A42" s="1">
        <f aca="true" t="shared" si="7" ref="A42:A75">A41+1</f>
        <v>40</v>
      </c>
      <c r="B42" s="7">
        <f aca="true" t="shared" si="8" ref="B42:B75">B41+1</f>
        <v>41489</v>
      </c>
      <c r="C42"/>
      <c r="D42" t="s">
        <v>42</v>
      </c>
      <c r="E42" s="5" t="s">
        <v>43</v>
      </c>
      <c r="F42" s="1" t="s">
        <v>66</v>
      </c>
      <c r="G42" s="14" t="s">
        <v>67</v>
      </c>
      <c r="H42" s="1">
        <f t="shared" si="6"/>
        <v>3306</v>
      </c>
      <c r="I42" s="1">
        <v>101</v>
      </c>
      <c r="J42" s="1">
        <v>872</v>
      </c>
      <c r="K42" s="1">
        <v>10.9</v>
      </c>
      <c r="L42" s="1">
        <v>4923</v>
      </c>
      <c r="N42" s="2" t="s">
        <v>68</v>
      </c>
    </row>
    <row r="43" spans="1:12" ht="12.75" customHeight="1">
      <c r="A43" s="1">
        <f t="shared" si="7"/>
        <v>41</v>
      </c>
      <c r="B43" s="7">
        <f t="shared" si="8"/>
        <v>41490</v>
      </c>
      <c r="C43"/>
      <c r="D43" s="1" t="s">
        <v>66</v>
      </c>
      <c r="E43" s="14" t="s">
        <v>67</v>
      </c>
      <c r="F43" s="1" t="s">
        <v>69</v>
      </c>
      <c r="G43" s="1" t="s">
        <v>70</v>
      </c>
      <c r="H43" s="1">
        <f t="shared" si="6"/>
        <v>3355</v>
      </c>
      <c r="I43" s="1">
        <v>49</v>
      </c>
      <c r="J43" s="1">
        <v>344</v>
      </c>
      <c r="K43" s="1">
        <v>10.3</v>
      </c>
      <c r="L43" s="1">
        <v>2225</v>
      </c>
    </row>
    <row r="44" spans="1:12" ht="12.75" customHeight="1">
      <c r="A44" s="1">
        <f t="shared" si="7"/>
        <v>42</v>
      </c>
      <c r="B44" s="7">
        <f t="shared" si="8"/>
        <v>41491</v>
      </c>
      <c r="C44"/>
      <c r="D44" s="1" t="s">
        <v>69</v>
      </c>
      <c r="E44" s="1" t="s">
        <v>70</v>
      </c>
      <c r="F44" s="1" t="s">
        <v>71</v>
      </c>
      <c r="G44" s="1" t="s">
        <v>72</v>
      </c>
      <c r="H44" s="1">
        <f t="shared" si="6"/>
        <v>3435</v>
      </c>
      <c r="I44" s="1">
        <v>80</v>
      </c>
      <c r="J44" s="1">
        <v>795</v>
      </c>
      <c r="K44" s="1">
        <v>11.3</v>
      </c>
      <c r="L44" s="1">
        <v>3958</v>
      </c>
    </row>
    <row r="45" spans="1:12" ht="12.75" customHeight="1">
      <c r="A45" s="1">
        <f t="shared" si="7"/>
        <v>43</v>
      </c>
      <c r="B45" s="7">
        <f t="shared" si="8"/>
        <v>41492</v>
      </c>
      <c r="C45"/>
      <c r="D45" s="1" t="s">
        <v>71</v>
      </c>
      <c r="E45" s="1" t="s">
        <v>72</v>
      </c>
      <c r="F45" s="1" t="s">
        <v>125</v>
      </c>
      <c r="G45" s="1" t="s">
        <v>73</v>
      </c>
      <c r="H45" s="1">
        <f t="shared" si="6"/>
        <v>3512</v>
      </c>
      <c r="I45" s="1">
        <v>77</v>
      </c>
      <c r="J45" s="1">
        <v>763</v>
      </c>
      <c r="K45" s="1">
        <v>9.9</v>
      </c>
      <c r="L45" s="1">
        <v>3975</v>
      </c>
    </row>
    <row r="46" spans="1:12" ht="12.75" customHeight="1">
      <c r="A46" s="1">
        <f t="shared" si="7"/>
        <v>44</v>
      </c>
      <c r="B46" s="7">
        <f t="shared" si="8"/>
        <v>41493</v>
      </c>
      <c r="C46"/>
      <c r="D46" s="1" t="s">
        <v>125</v>
      </c>
      <c r="E46" s="1" t="s">
        <v>73</v>
      </c>
      <c r="F46" s="1" t="s">
        <v>126</v>
      </c>
      <c r="G46" s="1" t="s">
        <v>74</v>
      </c>
      <c r="H46" s="1">
        <f t="shared" si="6"/>
        <v>3572</v>
      </c>
      <c r="I46" s="1">
        <v>60</v>
      </c>
      <c r="J46" s="1">
        <v>759</v>
      </c>
      <c r="K46" s="1">
        <v>9.2</v>
      </c>
      <c r="L46" s="1">
        <v>3222</v>
      </c>
    </row>
    <row r="47" spans="1:12" ht="12.75" customHeight="1">
      <c r="A47" s="1">
        <f t="shared" si="7"/>
        <v>45</v>
      </c>
      <c r="B47" s="7">
        <f t="shared" si="8"/>
        <v>41494</v>
      </c>
      <c r="C47"/>
      <c r="D47" s="1" t="s">
        <v>126</v>
      </c>
      <c r="E47" s="1" t="s">
        <v>74</v>
      </c>
      <c r="F47" s="1" t="s">
        <v>128</v>
      </c>
      <c r="G47" s="1" t="s">
        <v>127</v>
      </c>
      <c r="H47" s="1">
        <f t="shared" si="6"/>
        <v>3646</v>
      </c>
      <c r="I47" s="1">
        <v>74</v>
      </c>
      <c r="J47" s="1">
        <v>1220</v>
      </c>
      <c r="K47" s="1" t="s">
        <v>19</v>
      </c>
      <c r="L47" s="1">
        <v>4022</v>
      </c>
    </row>
    <row r="48" spans="1:12" ht="12.75" customHeight="1">
      <c r="A48" s="1">
        <f t="shared" si="7"/>
        <v>46</v>
      </c>
      <c r="B48" s="7">
        <f t="shared" si="8"/>
        <v>41495</v>
      </c>
      <c r="C48"/>
      <c r="D48" s="1" t="s">
        <v>128</v>
      </c>
      <c r="E48" s="1" t="s">
        <v>127</v>
      </c>
      <c r="F48" s="1" t="s">
        <v>75</v>
      </c>
      <c r="G48" s="1" t="s">
        <v>76</v>
      </c>
      <c r="H48" s="1">
        <f t="shared" si="6"/>
        <v>3737</v>
      </c>
      <c r="I48" s="1">
        <v>91</v>
      </c>
      <c r="J48" s="1">
        <v>1182</v>
      </c>
      <c r="K48" s="1">
        <v>10.1</v>
      </c>
      <c r="L48" s="1">
        <v>4889</v>
      </c>
    </row>
    <row r="49" spans="1:12" ht="12.75" customHeight="1">
      <c r="A49" s="1">
        <f t="shared" si="7"/>
        <v>47</v>
      </c>
      <c r="B49" s="7">
        <f t="shared" si="8"/>
        <v>41496</v>
      </c>
      <c r="C49"/>
      <c r="D49" s="1" t="s">
        <v>75</v>
      </c>
      <c r="E49" s="1" t="s">
        <v>76</v>
      </c>
      <c r="F49" s="1" t="s">
        <v>77</v>
      </c>
      <c r="G49" s="1" t="s">
        <v>78</v>
      </c>
      <c r="H49" s="1">
        <f t="shared" si="6"/>
        <v>3793</v>
      </c>
      <c r="I49" s="1">
        <v>56</v>
      </c>
      <c r="J49" s="1">
        <v>493</v>
      </c>
      <c r="K49" s="1">
        <v>9.2</v>
      </c>
      <c r="L49" s="1">
        <v>2781</v>
      </c>
    </row>
    <row r="50" spans="1:12" ht="12.75" customHeight="1">
      <c r="A50" s="1">
        <f t="shared" si="7"/>
        <v>48</v>
      </c>
      <c r="B50" s="7">
        <f t="shared" si="8"/>
        <v>41497</v>
      </c>
      <c r="C50"/>
      <c r="D50" s="1" t="s">
        <v>77</v>
      </c>
      <c r="E50" s="1" t="s">
        <v>78</v>
      </c>
      <c r="F50" s="1" t="s">
        <v>79</v>
      </c>
      <c r="G50" s="1" t="s">
        <v>80</v>
      </c>
      <c r="H50" s="1">
        <f t="shared" si="6"/>
        <v>3860</v>
      </c>
      <c r="I50" s="1">
        <v>67</v>
      </c>
      <c r="J50" s="1">
        <v>959</v>
      </c>
      <c r="K50" s="1">
        <v>9.4</v>
      </c>
      <c r="L50" s="1">
        <v>3814</v>
      </c>
    </row>
    <row r="51" spans="1:12" ht="12.75" customHeight="1">
      <c r="A51" s="1">
        <f t="shared" si="7"/>
        <v>49</v>
      </c>
      <c r="B51" s="7">
        <f t="shared" si="8"/>
        <v>41498</v>
      </c>
      <c r="C51"/>
      <c r="D51" s="1" t="s">
        <v>79</v>
      </c>
      <c r="E51" s="1" t="s">
        <v>80</v>
      </c>
      <c r="F51" s="1" t="s">
        <v>81</v>
      </c>
      <c r="G51" s="1" t="s">
        <v>78</v>
      </c>
      <c r="H51" s="1">
        <f t="shared" si="6"/>
        <v>3939</v>
      </c>
      <c r="I51" s="1">
        <v>79</v>
      </c>
      <c r="J51" s="1">
        <v>471</v>
      </c>
      <c r="K51" s="1">
        <v>10.6</v>
      </c>
      <c r="L51" s="1">
        <v>3669</v>
      </c>
    </row>
    <row r="52" spans="1:12" ht="12.75" customHeight="1">
      <c r="A52" s="1">
        <f t="shared" si="7"/>
        <v>50</v>
      </c>
      <c r="B52" s="7">
        <f t="shared" si="8"/>
        <v>41499</v>
      </c>
      <c r="C52"/>
      <c r="D52" s="1" t="s">
        <v>81</v>
      </c>
      <c r="E52" s="1" t="s">
        <v>78</v>
      </c>
      <c r="F52" s="1" t="s">
        <v>82</v>
      </c>
      <c r="G52" s="1" t="s">
        <v>83</v>
      </c>
      <c r="H52" s="1">
        <f t="shared" si="6"/>
        <v>4046</v>
      </c>
      <c r="I52" s="1">
        <v>107</v>
      </c>
      <c r="J52" s="1">
        <v>690</v>
      </c>
      <c r="K52" s="1">
        <v>12.7</v>
      </c>
      <c r="L52" s="1">
        <v>5040</v>
      </c>
    </row>
    <row r="53" spans="1:12" ht="12.75" customHeight="1">
      <c r="A53" s="1">
        <f t="shared" si="7"/>
        <v>51</v>
      </c>
      <c r="B53" s="7">
        <f t="shared" si="8"/>
        <v>41500</v>
      </c>
      <c r="C53"/>
      <c r="D53" s="1" t="s">
        <v>82</v>
      </c>
      <c r="E53" s="1" t="s">
        <v>83</v>
      </c>
      <c r="F53" s="1" t="s">
        <v>84</v>
      </c>
      <c r="G53" s="1" t="s">
        <v>85</v>
      </c>
      <c r="H53" s="1">
        <f t="shared" si="6"/>
        <v>4125</v>
      </c>
      <c r="I53" s="1">
        <v>79</v>
      </c>
      <c r="J53" s="1">
        <v>271</v>
      </c>
      <c r="K53" s="1">
        <v>10.9</v>
      </c>
      <c r="L53" s="1">
        <v>3052</v>
      </c>
    </row>
    <row r="54" spans="1:12" ht="12.75" customHeight="1">
      <c r="A54" s="1">
        <f t="shared" si="7"/>
        <v>52</v>
      </c>
      <c r="B54" s="7">
        <f t="shared" si="8"/>
        <v>41501</v>
      </c>
      <c r="C54"/>
      <c r="D54" s="1" t="s">
        <v>84</v>
      </c>
      <c r="E54" s="1" t="s">
        <v>85</v>
      </c>
      <c r="F54" s="1" t="s">
        <v>86</v>
      </c>
      <c r="G54" s="1" t="s">
        <v>83</v>
      </c>
      <c r="H54" s="1">
        <f t="shared" si="6"/>
        <v>4191</v>
      </c>
      <c r="I54" s="1">
        <v>66</v>
      </c>
      <c r="J54" s="1">
        <v>510</v>
      </c>
      <c r="K54" s="1">
        <v>10.4</v>
      </c>
      <c r="L54" s="1">
        <v>2971</v>
      </c>
    </row>
    <row r="55" spans="1:12" ht="12.75" customHeight="1">
      <c r="A55" s="1">
        <f t="shared" si="7"/>
        <v>53</v>
      </c>
      <c r="B55" s="7">
        <f t="shared" si="8"/>
        <v>41502</v>
      </c>
      <c r="C55"/>
      <c r="D55" s="1" t="s">
        <v>86</v>
      </c>
      <c r="E55" s="1" t="s">
        <v>83</v>
      </c>
      <c r="F55" s="1" t="s">
        <v>87</v>
      </c>
      <c r="G55" s="1" t="s">
        <v>88</v>
      </c>
      <c r="H55" s="1">
        <f t="shared" si="6"/>
        <v>4284</v>
      </c>
      <c r="I55" s="1">
        <v>93</v>
      </c>
      <c r="J55" s="1">
        <v>937</v>
      </c>
      <c r="K55" s="1">
        <v>10.6</v>
      </c>
      <c r="L55" s="1">
        <v>4751</v>
      </c>
    </row>
    <row r="56" spans="1:14" ht="12.75" customHeight="1">
      <c r="A56" s="1">
        <f t="shared" si="7"/>
        <v>54</v>
      </c>
      <c r="B56" s="7">
        <f t="shared" si="8"/>
        <v>41503</v>
      </c>
      <c r="C56"/>
      <c r="D56" s="1" t="s">
        <v>87</v>
      </c>
      <c r="E56" s="1" t="s">
        <v>88</v>
      </c>
      <c r="F56" s="1" t="s">
        <v>89</v>
      </c>
      <c r="G56" s="1" t="s">
        <v>90</v>
      </c>
      <c r="H56" s="1">
        <f aca="true" t="shared" si="9" ref="H56:H75">H55+I56</f>
        <v>4348</v>
      </c>
      <c r="I56" s="1">
        <v>64</v>
      </c>
      <c r="J56" s="1">
        <v>424</v>
      </c>
      <c r="K56" s="1">
        <v>17.8</v>
      </c>
      <c r="L56" s="1">
        <v>3214</v>
      </c>
      <c r="N56" s="2" t="s">
        <v>91</v>
      </c>
    </row>
    <row r="57" spans="1:14" ht="12.75" customHeight="1">
      <c r="A57" s="15">
        <f t="shared" si="7"/>
        <v>55</v>
      </c>
      <c r="B57" s="16">
        <f t="shared" si="8"/>
        <v>41504</v>
      </c>
      <c r="C57" s="17"/>
      <c r="D57" s="15"/>
      <c r="E57" s="15"/>
      <c r="F57" s="15"/>
      <c r="G57" s="15"/>
      <c r="H57" s="15">
        <f t="shared" si="9"/>
        <v>4348</v>
      </c>
      <c r="I57" s="15"/>
      <c r="J57" s="15"/>
      <c r="K57" s="15"/>
      <c r="L57" s="15"/>
      <c r="M57" s="15"/>
      <c r="N57" s="2" t="s">
        <v>92</v>
      </c>
    </row>
    <row r="58" spans="1:13" ht="12.75" customHeight="1">
      <c r="A58" s="15">
        <f t="shared" si="7"/>
        <v>56</v>
      </c>
      <c r="B58" s="16">
        <f t="shared" si="8"/>
        <v>41505</v>
      </c>
      <c r="C58" s="17"/>
      <c r="D58" s="15"/>
      <c r="E58" s="15"/>
      <c r="F58" s="15"/>
      <c r="G58" s="15"/>
      <c r="H58" s="15">
        <f t="shared" si="9"/>
        <v>4348</v>
      </c>
      <c r="I58" s="15"/>
      <c r="J58" s="15"/>
      <c r="K58" s="15"/>
      <c r="L58" s="15"/>
      <c r="M58" s="15"/>
    </row>
    <row r="59" spans="1:19" ht="12.75" customHeight="1">
      <c r="A59" s="15">
        <f t="shared" si="7"/>
        <v>57</v>
      </c>
      <c r="B59" s="16">
        <f t="shared" si="8"/>
        <v>41506</v>
      </c>
      <c r="C59" s="17"/>
      <c r="D59" s="1" t="s">
        <v>93</v>
      </c>
      <c r="E59" s="15"/>
      <c r="F59" s="15"/>
      <c r="G59" s="15"/>
      <c r="H59" s="15">
        <f t="shared" si="9"/>
        <v>4417</v>
      </c>
      <c r="I59" s="15">
        <v>69</v>
      </c>
      <c r="J59" s="15">
        <v>500</v>
      </c>
      <c r="K59" s="15"/>
      <c r="L59" s="15"/>
      <c r="M59" s="15"/>
      <c r="N59" s="1" t="s">
        <v>93</v>
      </c>
      <c r="R59"/>
      <c r="S59"/>
    </row>
    <row r="60" spans="1:13" ht="12.75" customHeight="1">
      <c r="A60" s="15">
        <f t="shared" si="7"/>
        <v>58</v>
      </c>
      <c r="B60" s="16">
        <f t="shared" si="8"/>
        <v>41507</v>
      </c>
      <c r="C60" s="17"/>
      <c r="D60" s="15"/>
      <c r="E60" s="15"/>
      <c r="F60" s="15"/>
      <c r="G60" s="15"/>
      <c r="H60" s="15">
        <f t="shared" si="9"/>
        <v>4417</v>
      </c>
      <c r="I60" s="15"/>
      <c r="J60" s="15"/>
      <c r="K60" s="15"/>
      <c r="L60" s="15"/>
      <c r="M60" s="15"/>
    </row>
    <row r="61" spans="1:13" ht="12.75" customHeight="1">
      <c r="A61" s="15">
        <f t="shared" si="7"/>
        <v>59</v>
      </c>
      <c r="B61" s="16">
        <f t="shared" si="8"/>
        <v>41508</v>
      </c>
      <c r="C61" s="17"/>
      <c r="D61" s="15"/>
      <c r="E61" s="15"/>
      <c r="F61" s="15"/>
      <c r="G61" s="15"/>
      <c r="H61" s="15">
        <f t="shared" si="9"/>
        <v>4417</v>
      </c>
      <c r="I61" s="15"/>
      <c r="J61" s="15"/>
      <c r="K61" s="15"/>
      <c r="L61" s="15"/>
      <c r="M61" s="15"/>
    </row>
    <row r="62" spans="1:13" ht="12.75" customHeight="1">
      <c r="A62" s="15">
        <f t="shared" si="7"/>
        <v>60</v>
      </c>
      <c r="B62" s="16">
        <f t="shared" si="8"/>
        <v>41509</v>
      </c>
      <c r="C62" s="17"/>
      <c r="D62" s="15"/>
      <c r="E62" s="15"/>
      <c r="F62" s="15"/>
      <c r="G62" s="15"/>
      <c r="H62" s="15">
        <f t="shared" si="9"/>
        <v>4417</v>
      </c>
      <c r="I62" s="15"/>
      <c r="J62" s="15"/>
      <c r="K62" s="15"/>
      <c r="L62" s="15"/>
      <c r="M62" s="15"/>
    </row>
    <row r="63" spans="1:12" ht="12.75" customHeight="1">
      <c r="A63" s="1">
        <f t="shared" si="7"/>
        <v>61</v>
      </c>
      <c r="B63" s="7">
        <f t="shared" si="8"/>
        <v>41510</v>
      </c>
      <c r="C63"/>
      <c r="D63" s="1" t="s">
        <v>94</v>
      </c>
      <c r="E63" s="1" t="s">
        <v>95</v>
      </c>
      <c r="F63" s="1" t="s">
        <v>96</v>
      </c>
      <c r="G63" s="1" t="s">
        <v>97</v>
      </c>
      <c r="H63" s="1">
        <f t="shared" si="9"/>
        <v>4474</v>
      </c>
      <c r="I63" s="1">
        <v>57</v>
      </c>
      <c r="J63" s="1">
        <v>344</v>
      </c>
      <c r="K63" s="1">
        <v>10</v>
      </c>
      <c r="L63" s="1">
        <v>2706</v>
      </c>
    </row>
    <row r="64" spans="1:12" ht="12.75" customHeight="1">
      <c r="A64" s="1">
        <f t="shared" si="7"/>
        <v>62</v>
      </c>
      <c r="B64" s="7">
        <f t="shared" si="8"/>
        <v>41511</v>
      </c>
      <c r="C64"/>
      <c r="D64" s="1" t="s">
        <v>96</v>
      </c>
      <c r="E64" s="1" t="s">
        <v>97</v>
      </c>
      <c r="F64" s="1" t="s">
        <v>98</v>
      </c>
      <c r="G64" s="1" t="s">
        <v>99</v>
      </c>
      <c r="H64" s="1">
        <f t="shared" si="9"/>
        <v>4590</v>
      </c>
      <c r="I64" s="1">
        <v>116</v>
      </c>
      <c r="J64" s="1">
        <v>249</v>
      </c>
      <c r="K64" s="1">
        <v>14.1</v>
      </c>
      <c r="L64" s="1">
        <v>5041</v>
      </c>
    </row>
    <row r="65" spans="1:12" ht="12.75" customHeight="1">
      <c r="A65" s="1">
        <f t="shared" si="7"/>
        <v>63</v>
      </c>
      <c r="B65" s="7">
        <f t="shared" si="8"/>
        <v>41512</v>
      </c>
      <c r="C65"/>
      <c r="D65" s="1" t="s">
        <v>98</v>
      </c>
      <c r="E65" s="1" t="s">
        <v>99</v>
      </c>
      <c r="F65" s="1" t="s">
        <v>100</v>
      </c>
      <c r="G65" s="1" t="s">
        <v>101</v>
      </c>
      <c r="H65" s="1">
        <f t="shared" si="9"/>
        <v>4661</v>
      </c>
      <c r="I65" s="1">
        <v>71</v>
      </c>
      <c r="J65" s="1">
        <v>1522</v>
      </c>
      <c r="K65" s="1">
        <v>8.6</v>
      </c>
      <c r="L65" s="1">
        <v>4684</v>
      </c>
    </row>
    <row r="66" spans="1:12" ht="12.75" customHeight="1">
      <c r="A66" s="1">
        <f t="shared" si="7"/>
        <v>64</v>
      </c>
      <c r="B66" s="7">
        <f t="shared" si="8"/>
        <v>41513</v>
      </c>
      <c r="C66"/>
      <c r="D66" s="1" t="s">
        <v>100</v>
      </c>
      <c r="E66" s="1" t="s">
        <v>101</v>
      </c>
      <c r="F66" s="1" t="s">
        <v>102</v>
      </c>
      <c r="G66" s="1" t="s">
        <v>103</v>
      </c>
      <c r="H66" s="1">
        <f t="shared" si="9"/>
        <v>4761</v>
      </c>
      <c r="I66" s="1">
        <v>100</v>
      </c>
      <c r="J66" s="1">
        <v>205</v>
      </c>
      <c r="K66" s="1">
        <v>13.6</v>
      </c>
      <c r="L66" s="1">
        <v>4504</v>
      </c>
    </row>
    <row r="67" spans="1:14" ht="12.75" customHeight="1">
      <c r="A67" s="1">
        <f t="shared" si="7"/>
        <v>65</v>
      </c>
      <c r="B67" s="7">
        <f t="shared" si="8"/>
        <v>41514</v>
      </c>
      <c r="C67"/>
      <c r="D67" s="1" t="s">
        <v>102</v>
      </c>
      <c r="E67" s="1" t="s">
        <v>103</v>
      </c>
      <c r="F67" s="1" t="s">
        <v>104</v>
      </c>
      <c r="G67" s="1" t="s">
        <v>105</v>
      </c>
      <c r="H67" s="1">
        <f t="shared" si="9"/>
        <v>4834</v>
      </c>
      <c r="I67" s="1">
        <v>73</v>
      </c>
      <c r="J67" s="1">
        <v>224</v>
      </c>
      <c r="K67" s="1">
        <v>16.5</v>
      </c>
      <c r="L67" s="1">
        <v>3199</v>
      </c>
      <c r="N67" s="2" t="s">
        <v>106</v>
      </c>
    </row>
    <row r="68" spans="1:14" ht="12.75" customHeight="1">
      <c r="A68" s="15">
        <f t="shared" si="7"/>
        <v>66</v>
      </c>
      <c r="B68" s="16">
        <f t="shared" si="8"/>
        <v>41515</v>
      </c>
      <c r="C68" s="17"/>
      <c r="D68" s="15"/>
      <c r="E68" s="15"/>
      <c r="F68" s="15"/>
      <c r="G68" s="15"/>
      <c r="H68" s="15">
        <f t="shared" si="9"/>
        <v>4834</v>
      </c>
      <c r="I68" s="15"/>
      <c r="J68" s="15"/>
      <c r="K68" s="15"/>
      <c r="L68" s="15"/>
      <c r="M68" s="15"/>
      <c r="N68" s="2" t="s">
        <v>107</v>
      </c>
    </row>
    <row r="69" spans="1:13" ht="12.75" customHeight="1">
      <c r="A69" s="15">
        <f t="shared" si="7"/>
        <v>67</v>
      </c>
      <c r="B69" s="16">
        <f t="shared" si="8"/>
        <v>41516</v>
      </c>
      <c r="C69" s="17"/>
      <c r="D69" s="15"/>
      <c r="E69" s="15"/>
      <c r="F69" s="15"/>
      <c r="G69" s="15"/>
      <c r="H69" s="15">
        <f t="shared" si="9"/>
        <v>4834</v>
      </c>
      <c r="I69" s="15"/>
      <c r="J69" s="15"/>
      <c r="K69" s="15"/>
      <c r="L69" s="15"/>
      <c r="M69" s="15"/>
    </row>
    <row r="70" spans="1:14" ht="12.75" customHeight="1">
      <c r="A70" s="15">
        <f t="shared" si="7"/>
        <v>68</v>
      </c>
      <c r="B70" s="16">
        <f t="shared" si="8"/>
        <v>41517</v>
      </c>
      <c r="C70" s="17"/>
      <c r="D70" s="1" t="s">
        <v>108</v>
      </c>
      <c r="E70" s="15"/>
      <c r="F70" s="15"/>
      <c r="G70" s="15"/>
      <c r="H70" s="15">
        <f t="shared" si="9"/>
        <v>4834</v>
      </c>
      <c r="I70" s="15"/>
      <c r="J70" s="15"/>
      <c r="K70" s="15"/>
      <c r="L70" s="15"/>
      <c r="M70" s="15"/>
      <c r="N70" s="1" t="s">
        <v>108</v>
      </c>
    </row>
    <row r="71" spans="1:13" ht="12.75" customHeight="1">
      <c r="A71" s="15">
        <f t="shared" si="7"/>
        <v>69</v>
      </c>
      <c r="B71" s="16">
        <f t="shared" si="8"/>
        <v>41518</v>
      </c>
      <c r="C71" s="17"/>
      <c r="D71" s="15"/>
      <c r="E71" s="15"/>
      <c r="F71" s="15"/>
      <c r="G71" s="15"/>
      <c r="H71" s="15">
        <f t="shared" si="9"/>
        <v>4834</v>
      </c>
      <c r="I71" s="15"/>
      <c r="J71" s="15"/>
      <c r="K71" s="15"/>
      <c r="L71" s="15"/>
      <c r="M71" s="15"/>
    </row>
    <row r="72" spans="1:13" ht="12.75" customHeight="1">
      <c r="A72" s="15">
        <f t="shared" si="7"/>
        <v>70</v>
      </c>
      <c r="B72" s="16">
        <f t="shared" si="8"/>
        <v>41519</v>
      </c>
      <c r="C72" s="17"/>
      <c r="D72" s="15"/>
      <c r="E72" s="15"/>
      <c r="F72" s="15"/>
      <c r="G72" s="15"/>
      <c r="H72" s="15">
        <f t="shared" si="9"/>
        <v>4834</v>
      </c>
      <c r="I72" s="15"/>
      <c r="J72" s="15"/>
      <c r="K72" s="15"/>
      <c r="L72" s="15"/>
      <c r="M72" s="15"/>
    </row>
    <row r="73" spans="1:13" ht="12.75" customHeight="1">
      <c r="A73" s="19">
        <f t="shared" si="7"/>
        <v>71</v>
      </c>
      <c r="B73" s="20">
        <f t="shared" si="8"/>
        <v>41520</v>
      </c>
      <c r="C73" s="19"/>
      <c r="D73" s="19"/>
      <c r="E73" s="19"/>
      <c r="F73" s="19"/>
      <c r="G73" s="19"/>
      <c r="H73" s="19">
        <f t="shared" si="9"/>
        <v>4834</v>
      </c>
      <c r="I73" s="19"/>
      <c r="J73" s="19"/>
      <c r="K73" s="19"/>
      <c r="L73" s="19"/>
      <c r="M73" s="19"/>
    </row>
    <row r="74" spans="1:13" ht="12.75" customHeight="1">
      <c r="A74" s="19">
        <f t="shared" si="7"/>
        <v>72</v>
      </c>
      <c r="B74" s="20">
        <f t="shared" si="8"/>
        <v>41521</v>
      </c>
      <c r="C74" s="19"/>
      <c r="D74" s="19"/>
      <c r="E74" s="19"/>
      <c r="F74" s="19"/>
      <c r="G74" s="19"/>
      <c r="H74" s="19">
        <f t="shared" si="9"/>
        <v>4834</v>
      </c>
      <c r="I74" s="19"/>
      <c r="J74" s="19"/>
      <c r="K74" s="19"/>
      <c r="L74" s="19"/>
      <c r="M74" s="19"/>
    </row>
    <row r="75" spans="1:14" ht="12.75" customHeight="1">
      <c r="A75" s="13">
        <f t="shared" si="7"/>
        <v>73</v>
      </c>
      <c r="B75" s="21">
        <f t="shared" si="8"/>
        <v>41522</v>
      </c>
      <c r="C75" s="13"/>
      <c r="D75" s="13" t="s">
        <v>104</v>
      </c>
      <c r="E75" s="13" t="s">
        <v>105</v>
      </c>
      <c r="F75" s="22" t="s">
        <v>10</v>
      </c>
      <c r="G75" s="13" t="s">
        <v>11</v>
      </c>
      <c r="H75" s="22">
        <f t="shared" si="9"/>
        <v>4945</v>
      </c>
      <c r="I75" s="22">
        <v>111</v>
      </c>
      <c r="J75" s="22">
        <v>503</v>
      </c>
      <c r="K75" s="22">
        <v>21.2</v>
      </c>
      <c r="L75" s="22">
        <v>5663</v>
      </c>
      <c r="M75" s="13"/>
      <c r="N75" s="2" t="s">
        <v>110</v>
      </c>
    </row>
    <row r="76" spans="2:12" ht="12.75" customHeight="1">
      <c r="B76" s="18"/>
      <c r="F76"/>
      <c r="H76"/>
      <c r="I76"/>
      <c r="J76"/>
      <c r="K76"/>
      <c r="L76"/>
    </row>
    <row r="77" spans="15:19" ht="12.75" customHeight="1">
      <c r="O77" s="9"/>
      <c r="P77" s="10" t="s">
        <v>14</v>
      </c>
      <c r="Q77" s="10" t="s">
        <v>15</v>
      </c>
      <c r="R77" s="10" t="s">
        <v>16</v>
      </c>
      <c r="S77" s="10" t="s">
        <v>17</v>
      </c>
    </row>
    <row r="78" spans="2:19" ht="12.75" customHeight="1">
      <c r="B78" s="18" t="s">
        <v>109</v>
      </c>
      <c r="N78" s="1" t="s">
        <v>20</v>
      </c>
      <c r="P78" s="11">
        <v>82.41666666666667</v>
      </c>
      <c r="Q78" s="11">
        <v>734.2</v>
      </c>
      <c r="R78" s="11">
        <v>10.655</v>
      </c>
      <c r="S78" s="3">
        <v>3986.3166666666666</v>
      </c>
    </row>
    <row r="79" ht="12.75" customHeight="1">
      <c r="B79" s="18"/>
    </row>
    <row r="80" ht="12.75" customHeight="1">
      <c r="B80" s="18"/>
    </row>
    <row r="81" ht="12.75" customHeight="1">
      <c r="B81" s="18"/>
    </row>
  </sheetData>
  <sheetProtection selectLockedCells="1" selectUnlockedCells="1"/>
  <printOptions gridLines="1"/>
  <pageMargins left="0.5902777777777778" right="0.39375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34"/>
  <sheetViews>
    <sheetView workbookViewId="0" topLeftCell="A8">
      <selection activeCell="B35" sqref="B35"/>
    </sheetView>
  </sheetViews>
  <sheetFormatPr defaultColWidth="9.140625" defaultRowHeight="12.75"/>
  <sheetData>
    <row r="1" ht="12.75">
      <c r="B1">
        <v>17</v>
      </c>
    </row>
    <row r="2" ht="12.75">
      <c r="B2">
        <v>28</v>
      </c>
    </row>
    <row r="3" ht="12.75">
      <c r="B3">
        <v>18.4</v>
      </c>
    </row>
    <row r="4" ht="12.75">
      <c r="B4">
        <v>18.61</v>
      </c>
    </row>
    <row r="5" ht="12.75">
      <c r="B5">
        <v>50.4</v>
      </c>
    </row>
    <row r="6" ht="12.75">
      <c r="B6">
        <v>18.5</v>
      </c>
    </row>
    <row r="7" ht="12.75">
      <c r="B7">
        <v>20.3</v>
      </c>
    </row>
    <row r="8" ht="12.75">
      <c r="B8">
        <v>20.04</v>
      </c>
    </row>
    <row r="9" ht="12.75">
      <c r="B9">
        <v>19.35</v>
      </c>
    </row>
    <row r="10" ht="12.75">
      <c r="B10">
        <v>9.3</v>
      </c>
    </row>
    <row r="11" ht="12.75">
      <c r="B11">
        <v>10.99</v>
      </c>
    </row>
    <row r="12" ht="12.75">
      <c r="B12">
        <v>10.43</v>
      </c>
    </row>
    <row r="13" ht="12.75">
      <c r="B13">
        <v>14</v>
      </c>
    </row>
    <row r="14" ht="12.75">
      <c r="B14">
        <v>13.32</v>
      </c>
    </row>
    <row r="15" ht="12.75">
      <c r="B15">
        <v>6.2</v>
      </c>
    </row>
    <row r="16" ht="12.75">
      <c r="B16">
        <v>11.92</v>
      </c>
    </row>
    <row r="17" ht="12.75">
      <c r="B17">
        <v>21.5</v>
      </c>
    </row>
    <row r="18" ht="12.75">
      <c r="B18">
        <v>12.15</v>
      </c>
    </row>
    <row r="19" ht="12.75">
      <c r="B19">
        <v>25</v>
      </c>
    </row>
    <row r="20" ht="12.75">
      <c r="B20">
        <v>11.89</v>
      </c>
    </row>
    <row r="21" ht="12.75">
      <c r="B21">
        <v>20.16</v>
      </c>
    </row>
    <row r="22" ht="12.75">
      <c r="B22">
        <v>19</v>
      </c>
    </row>
    <row r="23" ht="12.75">
      <c r="B23">
        <v>10.02</v>
      </c>
    </row>
    <row r="24" ht="12.75">
      <c r="B24">
        <v>12.36</v>
      </c>
    </row>
    <row r="25" ht="12.75">
      <c r="B25">
        <v>11.1</v>
      </c>
    </row>
    <row r="26" ht="12.75">
      <c r="B26">
        <v>8.79</v>
      </c>
    </row>
    <row r="27" ht="12.75">
      <c r="B27">
        <v>15</v>
      </c>
    </row>
    <row r="28" ht="12.75">
      <c r="B28">
        <v>13.7</v>
      </c>
    </row>
    <row r="29" ht="12.75">
      <c r="B29">
        <v>24.87</v>
      </c>
    </row>
    <row r="31" ht="12.75">
      <c r="B31">
        <v>10.4</v>
      </c>
    </row>
    <row r="32" ht="12.75">
      <c r="B32">
        <v>14.31</v>
      </c>
    </row>
    <row r="34" ht="12.75">
      <c r="B34">
        <v>517.01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a418305</cp:lastModifiedBy>
  <dcterms:modified xsi:type="dcterms:W3CDTF">2013-10-07T15:08:54Z</dcterms:modified>
  <cp:category/>
  <cp:version/>
  <cp:contentType/>
  <cp:contentStatus/>
</cp:coreProperties>
</file>